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5198A0E0-8D24-4B2C-9204-095ECB4F9F70}" xr6:coauthVersionLast="47" xr6:coauthVersionMax="47" xr10:uidLastSave="{00000000-0000-0000-0000-000000000000}"/>
  <bookViews>
    <workbookView xWindow="-120" yWindow="-120" windowWidth="29040" windowHeight="15840" tabRatio="872" activeTab="12" xr2:uid="{00000000-000D-0000-FFFF-FFFF00000000}"/>
  </bookViews>
  <sheets>
    <sheet name="April 2019" sheetId="5" r:id="rId1"/>
    <sheet name="May 2019" sheetId="6" r:id="rId2"/>
    <sheet name="June 2019" sheetId="7" r:id="rId3"/>
    <sheet name="July 19" sheetId="8" r:id="rId4"/>
    <sheet name="August 19" sheetId="9" r:id="rId5"/>
    <sheet name="Sept 19" sheetId="10" r:id="rId6"/>
    <sheet name="Oct 19" sheetId="11" r:id="rId7"/>
    <sheet name="Nov 19" sheetId="12" r:id="rId8"/>
    <sheet name="Dec 19" sheetId="13" r:id="rId9"/>
    <sheet name="Jan 20" sheetId="14" r:id="rId10"/>
    <sheet name="Feb 20" sheetId="17" r:id="rId11"/>
    <sheet name="Mar 20" sheetId="18" r:id="rId12"/>
    <sheet name="Total yr 19 20 " sheetId="1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8" l="1"/>
  <c r="B8" i="18"/>
  <c r="B7" i="18"/>
  <c r="B6" i="18"/>
  <c r="B5" i="18"/>
  <c r="B12" i="18"/>
  <c r="B4" i="18"/>
  <c r="B5" i="17"/>
  <c r="B6" i="17"/>
  <c r="B7" i="17"/>
  <c r="B12" i="17" s="1"/>
  <c r="B8" i="17"/>
  <c r="B9" i="17"/>
  <c r="B4" i="17"/>
  <c r="D11" i="17"/>
  <c r="E11" i="17"/>
  <c r="B9" i="14"/>
  <c r="B8" i="14"/>
  <c r="B7" i="14"/>
  <c r="B6" i="14"/>
  <c r="B5" i="14"/>
  <c r="B4" i="14"/>
  <c r="B12" i="14"/>
  <c r="B4" i="13"/>
  <c r="B12" i="13" s="1"/>
  <c r="B5" i="13"/>
  <c r="B6" i="13"/>
  <c r="B7" i="13"/>
  <c r="B8" i="13"/>
  <c r="B9" i="13"/>
  <c r="B5" i="12"/>
  <c r="B6" i="12"/>
  <c r="B7" i="12"/>
  <c r="B8" i="12"/>
  <c r="B9" i="12"/>
  <c r="B4" i="12"/>
  <c r="B12" i="12" s="1"/>
  <c r="D12" i="11"/>
  <c r="E12" i="11"/>
  <c r="B5" i="11"/>
  <c r="B6" i="11"/>
  <c r="B7" i="11"/>
  <c r="B8" i="11"/>
  <c r="B9" i="11"/>
  <c r="B4" i="11"/>
  <c r="B6" i="8"/>
  <c r="B13" i="8" s="1"/>
  <c r="B7" i="8"/>
  <c r="B8" i="8"/>
  <c r="B9" i="8"/>
  <c r="B10" i="8"/>
  <c r="B5" i="8"/>
  <c r="B6" i="7"/>
  <c r="B7" i="7"/>
  <c r="B8" i="7"/>
  <c r="B9" i="7"/>
  <c r="B10" i="7"/>
  <c r="B5" i="7"/>
  <c r="B6" i="6"/>
  <c r="B7" i="6"/>
  <c r="E14" i="6"/>
  <c r="D14" i="6"/>
  <c r="B11" i="6"/>
  <c r="B10" i="6"/>
  <c r="B14" i="6" s="1"/>
  <c r="B9" i="6"/>
  <c r="B8" i="6"/>
  <c r="E12" i="5"/>
  <c r="D12" i="5"/>
  <c r="B9" i="5"/>
  <c r="B8" i="5"/>
  <c r="B7" i="5"/>
  <c r="B6" i="5"/>
  <c r="B5" i="5"/>
  <c r="B4" i="5"/>
  <c r="B12" i="5" s="1"/>
  <c r="E13" i="9"/>
  <c r="D13" i="9"/>
  <c r="E13" i="8"/>
  <c r="D13" i="8"/>
  <c r="E13" i="7"/>
  <c r="D13" i="7"/>
  <c r="B13" i="10"/>
  <c r="B13" i="9"/>
  <c r="B13" i="7"/>
  <c r="B12" i="11"/>
  <c r="B12" i="19"/>
</calcChain>
</file>

<file path=xl/sharedStrings.xml><?xml version="1.0" encoding="utf-8"?>
<sst xmlns="http://schemas.openxmlformats.org/spreadsheetml/2006/main" count="116" uniqueCount="10">
  <si>
    <t>How likely are you to recommend our GP Surgery to friends and family if they needed similar care or treatment?</t>
  </si>
  <si>
    <t>Extremely likely </t>
  </si>
  <si>
    <t xml:space="preserve">Likely </t>
  </si>
  <si>
    <t>Neither likely nor unlikely</t>
  </si>
  <si>
    <t>Unlikely </t>
  </si>
  <si>
    <t>Extremely unlikely </t>
  </si>
  <si>
    <t>Don’t know </t>
  </si>
  <si>
    <t>.</t>
  </si>
  <si>
    <t>counters</t>
  </si>
  <si>
    <t xml:space="preserve">MJOG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</si>
</sst>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color indexed="63"/>
      <name val="Arial"/>
      <family val="2"/>
    </font>
    <font>
      <b/>
      <sz val="9"/>
      <color indexed="21"/>
      <name val="Verdana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Friends and family test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April  2019</a:t>
            </a:r>
          </a:p>
        </c:rich>
      </c:tx>
      <c:layout>
        <c:manualLayout>
          <c:xMode val="edge"/>
          <c:yMode val="edge"/>
          <c:x val="8.152152152152152E-2"/>
          <c:y val="3.2697504451814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33152442816518"/>
          <c:y val="0.28610392288605202"/>
          <c:w val="0.29733749287621702"/>
          <c:h val="0.547684652381871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7A-484F-9319-71382790B57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7A-484F-9319-71382790B57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7A-484F-9319-71382790B57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7A-484F-9319-71382790B57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7A-484F-9319-71382790B5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67A-484F-9319-71382790B57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'April 2019'!$A$4:$A$9</c:f>
              <c:strCache>
                <c:ptCount val="6"/>
                <c:pt idx="0">
                  <c:v>Extremely likely </c:v>
                </c:pt>
                <c:pt idx="1">
                  <c:v>Likely </c:v>
                </c:pt>
                <c:pt idx="2">
                  <c:v>Neither likely nor unlikely</c:v>
                </c:pt>
                <c:pt idx="3">
                  <c:v>Unlikely </c:v>
                </c:pt>
                <c:pt idx="4">
                  <c:v>Extremely unlikely </c:v>
                </c:pt>
                <c:pt idx="5">
                  <c:v>Don’t know </c:v>
                </c:pt>
              </c:strCache>
            </c:strRef>
          </c:cat>
          <c:val>
            <c:numRef>
              <c:f>'April 2019'!$B$4:$B$9</c:f>
              <c:numCache>
                <c:formatCode>General</c:formatCode>
                <c:ptCount val="6"/>
                <c:pt idx="0">
                  <c:v>186</c:v>
                </c:pt>
                <c:pt idx="1">
                  <c:v>54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7A-484F-9319-71382790B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08329589431954"/>
          <c:y val="9.1101602653366073E-2"/>
          <c:w val="0.230764938166513"/>
          <c:h val="0.8285199719809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Friends and family test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	Jan 2020</a:t>
            </a:r>
          </a:p>
        </c:rich>
      </c:tx>
      <c:layout>
        <c:manualLayout>
          <c:xMode val="edge"/>
          <c:yMode val="edge"/>
          <c:x val="8.152152152152152E-2"/>
          <c:y val="3.2697504451814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33152442816518"/>
          <c:y val="0.28610392288605202"/>
          <c:w val="0.29733749287621702"/>
          <c:h val="0.547684652381871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4E-4EE6-B279-C1F5ED3FBB1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4E-4EE6-B279-C1F5ED3FBB1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24E-4EE6-B279-C1F5ED3FBB1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4E-4EE6-B279-C1F5ED3FBB1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24E-4EE6-B279-C1F5ED3FBB1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24E-4EE6-B279-C1F5ED3FBB1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'Jan 20'!$A$4:$A$9</c:f>
              <c:strCache>
                <c:ptCount val="6"/>
                <c:pt idx="0">
                  <c:v>Extremely likely </c:v>
                </c:pt>
                <c:pt idx="1">
                  <c:v>Likely </c:v>
                </c:pt>
                <c:pt idx="2">
                  <c:v>Neither likely nor unlikely</c:v>
                </c:pt>
                <c:pt idx="3">
                  <c:v>Unlikely </c:v>
                </c:pt>
                <c:pt idx="4">
                  <c:v>Extremely unlikely </c:v>
                </c:pt>
                <c:pt idx="5">
                  <c:v>Don’t know </c:v>
                </c:pt>
              </c:strCache>
            </c:strRef>
          </c:cat>
          <c:val>
            <c:numRef>
              <c:f>'Jan 20'!$B$4:$B$9</c:f>
              <c:numCache>
                <c:formatCode>General</c:formatCode>
                <c:ptCount val="6"/>
                <c:pt idx="0">
                  <c:v>190</c:v>
                </c:pt>
                <c:pt idx="1">
                  <c:v>99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4E-4EE6-B279-C1F5ED3FB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08329589431954"/>
          <c:y val="9.1101602653366073E-2"/>
          <c:w val="0.230764938166513"/>
          <c:h val="0.8285199719809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Friends and family test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	Feb  2020</a:t>
            </a:r>
          </a:p>
        </c:rich>
      </c:tx>
      <c:layout>
        <c:manualLayout>
          <c:xMode val="edge"/>
          <c:yMode val="edge"/>
          <c:x val="8.152152152152152E-2"/>
          <c:y val="3.2697504451814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33152442816518"/>
          <c:y val="0.28610392288605202"/>
          <c:w val="0.29733749287621702"/>
          <c:h val="0.547684652381871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92-42AC-8576-0E2BE8F1E82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292-42AC-8576-0E2BE8F1E82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292-42AC-8576-0E2BE8F1E82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292-42AC-8576-0E2BE8F1E82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292-42AC-8576-0E2BE8F1E82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292-42AC-8576-0E2BE8F1E82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'Dec 19'!$A$4:$A$9</c:f>
              <c:strCache>
                <c:ptCount val="6"/>
                <c:pt idx="0">
                  <c:v>Extremely likely </c:v>
                </c:pt>
                <c:pt idx="1">
                  <c:v>Likely </c:v>
                </c:pt>
                <c:pt idx="2">
                  <c:v>Neither likely nor unlikely</c:v>
                </c:pt>
                <c:pt idx="3">
                  <c:v>Unlikely </c:v>
                </c:pt>
                <c:pt idx="4">
                  <c:v>Extremely unlikely </c:v>
                </c:pt>
                <c:pt idx="5">
                  <c:v>Don’t know </c:v>
                </c:pt>
              </c:strCache>
            </c:strRef>
          </c:cat>
          <c:val>
            <c:numRef>
              <c:f>'Dec 19'!$B$4:$B$9</c:f>
              <c:numCache>
                <c:formatCode>General</c:formatCode>
                <c:ptCount val="6"/>
                <c:pt idx="0">
                  <c:v>171</c:v>
                </c:pt>
                <c:pt idx="1">
                  <c:v>260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92-42AC-8576-0E2BE8F1E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08329589431954"/>
          <c:y val="9.1101602653366073E-2"/>
          <c:w val="0.230764938166513"/>
          <c:h val="0.8285199719809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Friends and family test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	March 2020</a:t>
            </a:r>
          </a:p>
        </c:rich>
      </c:tx>
      <c:layout>
        <c:manualLayout>
          <c:xMode val="edge"/>
          <c:yMode val="edge"/>
          <c:x val="8.152152152152152E-2"/>
          <c:y val="3.2697504451814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33152442816518"/>
          <c:y val="0.28610392288605202"/>
          <c:w val="0.29733749287621702"/>
          <c:h val="0.547684652381871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FB-4353-A1B7-93E64EABAAE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FB-4353-A1B7-93E64EABAAE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BFB-4353-A1B7-93E64EABAAE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FB-4353-A1B7-93E64EABAAE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BFB-4353-A1B7-93E64EABAAE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BFB-4353-A1B7-93E64EABAAE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'Dec 19'!$A$4:$A$9</c:f>
              <c:strCache>
                <c:ptCount val="6"/>
                <c:pt idx="0">
                  <c:v>Extremely likely </c:v>
                </c:pt>
                <c:pt idx="1">
                  <c:v>Likely </c:v>
                </c:pt>
                <c:pt idx="2">
                  <c:v>Neither likely nor unlikely</c:v>
                </c:pt>
                <c:pt idx="3">
                  <c:v>Unlikely </c:v>
                </c:pt>
                <c:pt idx="4">
                  <c:v>Extremely unlikely </c:v>
                </c:pt>
                <c:pt idx="5">
                  <c:v>Don’t know </c:v>
                </c:pt>
              </c:strCache>
            </c:strRef>
          </c:cat>
          <c:val>
            <c:numRef>
              <c:f>'Dec 19'!$B$4:$B$9</c:f>
              <c:numCache>
                <c:formatCode>General</c:formatCode>
                <c:ptCount val="6"/>
                <c:pt idx="0">
                  <c:v>171</c:v>
                </c:pt>
                <c:pt idx="1">
                  <c:v>260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FB-4353-A1B7-93E64EABA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08329589431954"/>
          <c:y val="9.1101602653366073E-2"/>
          <c:w val="0.230764938166513"/>
          <c:h val="0.8285199719809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Friends and family test All Months</a:t>
            </a:r>
            <a:r>
              <a:rPr lang="en-GB" baseline="0"/>
              <a:t> 2019 -2020</a:t>
            </a:r>
            <a:endParaRPr lang="en-GB"/>
          </a:p>
        </c:rich>
      </c:tx>
      <c:layout>
        <c:manualLayout>
          <c:xMode val="edge"/>
          <c:yMode val="edge"/>
          <c:x val="0.25614255765199162"/>
          <c:y val="3.26974694200960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33152442816518"/>
          <c:y val="0.28610392288605202"/>
          <c:w val="0.29733749287621702"/>
          <c:h val="0.547684652381871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5C-467E-9C12-554D862B9F1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C5C-467E-9C12-554D862B9F1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C5C-467E-9C12-554D862B9F1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C5C-467E-9C12-554D862B9F1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C5C-467E-9C12-554D862B9F1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C5C-467E-9C12-554D862B9F1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'Total yr 19 20 '!$A$4:$A$9</c:f>
              <c:strCache>
                <c:ptCount val="6"/>
                <c:pt idx="0">
                  <c:v>Extremely likely </c:v>
                </c:pt>
                <c:pt idx="1">
                  <c:v>Likely </c:v>
                </c:pt>
                <c:pt idx="2">
                  <c:v>Neither likely nor unlikely</c:v>
                </c:pt>
                <c:pt idx="3">
                  <c:v>Unlikely </c:v>
                </c:pt>
                <c:pt idx="4">
                  <c:v>Extremely unlikely </c:v>
                </c:pt>
                <c:pt idx="5">
                  <c:v>Don’t know </c:v>
                </c:pt>
              </c:strCache>
            </c:strRef>
          </c:cat>
          <c:val>
            <c:numRef>
              <c:f>'Total yr 19 20 '!$B$4:$B$9</c:f>
              <c:numCache>
                <c:formatCode>General</c:formatCode>
                <c:ptCount val="6"/>
                <c:pt idx="0">
                  <c:v>2276</c:v>
                </c:pt>
                <c:pt idx="1">
                  <c:v>1066</c:v>
                </c:pt>
                <c:pt idx="2">
                  <c:v>55</c:v>
                </c:pt>
                <c:pt idx="3">
                  <c:v>47</c:v>
                </c:pt>
                <c:pt idx="4">
                  <c:v>107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5C-467E-9C12-554D862B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08326317700857"/>
          <c:y val="0.15212070189339541"/>
          <c:w val="0.24408293302959772"/>
          <c:h val="0.769529705013288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Friends and family test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May 2019</a:t>
            </a:r>
          </a:p>
        </c:rich>
      </c:tx>
      <c:layout>
        <c:manualLayout>
          <c:xMode val="edge"/>
          <c:yMode val="edge"/>
          <c:x val="8.152152152152152E-2"/>
          <c:y val="3.2697504451814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33152442816518"/>
          <c:y val="0.28610392288605202"/>
          <c:w val="0.29733749287621702"/>
          <c:h val="0.547684652381871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62-4F00-885A-62A89658827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62-4F00-885A-62A89658827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62-4F00-885A-62A89658827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D62-4F00-885A-62A89658827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62-4F00-885A-62A89658827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62-4F00-885A-62A89658827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'May 2019'!$A$6:$A$11</c:f>
              <c:strCache>
                <c:ptCount val="6"/>
                <c:pt idx="0">
                  <c:v>Extremely likely </c:v>
                </c:pt>
                <c:pt idx="1">
                  <c:v>Likely </c:v>
                </c:pt>
                <c:pt idx="2">
                  <c:v>Neither likely nor unlikely</c:v>
                </c:pt>
                <c:pt idx="3">
                  <c:v>Unlikely </c:v>
                </c:pt>
                <c:pt idx="4">
                  <c:v>Extremely unlikely </c:v>
                </c:pt>
                <c:pt idx="5">
                  <c:v>Don’t know </c:v>
                </c:pt>
              </c:strCache>
            </c:strRef>
          </c:cat>
          <c:val>
            <c:numRef>
              <c:f>'May 2019'!$B$6:$B$11</c:f>
              <c:numCache>
                <c:formatCode>General</c:formatCode>
                <c:ptCount val="6"/>
                <c:pt idx="0">
                  <c:v>195</c:v>
                </c:pt>
                <c:pt idx="1">
                  <c:v>69</c:v>
                </c:pt>
                <c:pt idx="2">
                  <c:v>4</c:v>
                </c:pt>
                <c:pt idx="3">
                  <c:v>8</c:v>
                </c:pt>
                <c:pt idx="4">
                  <c:v>14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62-4F00-885A-62A896588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08329589431954"/>
          <c:y val="9.1101602653366073E-2"/>
          <c:w val="0.230764938166513"/>
          <c:h val="0.8285199719809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Friends and family test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June 2019</a:t>
            </a:r>
          </a:p>
        </c:rich>
      </c:tx>
      <c:layout>
        <c:manualLayout>
          <c:xMode val="edge"/>
          <c:yMode val="edge"/>
          <c:x val="8.152152152152152E-2"/>
          <c:y val="3.2697504451814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33152442816518"/>
          <c:y val="0.28610392288605202"/>
          <c:w val="0.29733749287621702"/>
          <c:h val="0.54768465238187103"/>
        </c:manualLayout>
      </c:layout>
      <c:pieChart>
        <c:varyColors val="1"/>
        <c:ser>
          <c:idx val="0"/>
          <c:order val="0"/>
          <c:tx>
            <c:strRef>
              <c:f>'June 2019'!$D$4</c:f>
              <c:strCache>
                <c:ptCount val="1"/>
                <c:pt idx="0">
                  <c:v>counters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68-462F-82BD-6808F08813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868-462F-82BD-6808F08813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868-462F-82BD-6808F08813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868-462F-82BD-6808F088136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868-462F-82BD-6808F088136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'June 2019'!$A$5:$A$9</c:f>
              <c:strCache>
                <c:ptCount val="5"/>
                <c:pt idx="0">
                  <c:v>Extremely likely </c:v>
                </c:pt>
                <c:pt idx="1">
                  <c:v>Likely </c:v>
                </c:pt>
                <c:pt idx="2">
                  <c:v>Neither likely nor unlikely</c:v>
                </c:pt>
                <c:pt idx="3">
                  <c:v>Unlikely </c:v>
                </c:pt>
                <c:pt idx="4">
                  <c:v>Extremely unlikely </c:v>
                </c:pt>
              </c:strCache>
            </c:strRef>
          </c:cat>
          <c:val>
            <c:numRef>
              <c:f>'June 2019'!$B$5:$B$9</c:f>
              <c:numCache>
                <c:formatCode>General</c:formatCode>
                <c:ptCount val="5"/>
                <c:pt idx="0">
                  <c:v>184</c:v>
                </c:pt>
                <c:pt idx="1">
                  <c:v>68</c:v>
                </c:pt>
                <c:pt idx="2">
                  <c:v>3</c:v>
                </c:pt>
                <c:pt idx="3">
                  <c:v>3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68-462F-82BD-6808F0881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08329589431954"/>
          <c:y val="9.1101602653366073E-2"/>
          <c:w val="0.230764938166513"/>
          <c:h val="0.8285199719809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Friends and family test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July 2019</a:t>
            </a:r>
          </a:p>
        </c:rich>
      </c:tx>
      <c:layout>
        <c:manualLayout>
          <c:xMode val="edge"/>
          <c:yMode val="edge"/>
          <c:x val="8.152152152152152E-2"/>
          <c:y val="3.2697504451814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33152442816518"/>
          <c:y val="0.28610392288605202"/>
          <c:w val="0.29733749287621702"/>
          <c:h val="0.547684652381871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D2-4AB5-A22B-C096D32DE77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D2-4AB5-A22B-C096D32DE77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0D2-4AB5-A22B-C096D32DE77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D2-4AB5-A22B-C096D32DE77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0D2-4AB5-A22B-C096D32DE77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0D2-4AB5-A22B-C096D32DE77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'July 19'!$A$5:$A$10</c:f>
              <c:strCache>
                <c:ptCount val="6"/>
                <c:pt idx="0">
                  <c:v>Extremely likely </c:v>
                </c:pt>
                <c:pt idx="1">
                  <c:v>Likely </c:v>
                </c:pt>
                <c:pt idx="2">
                  <c:v>Neither likely nor unlikely</c:v>
                </c:pt>
                <c:pt idx="3">
                  <c:v>Unlikely </c:v>
                </c:pt>
                <c:pt idx="4">
                  <c:v>Extremely unlikely </c:v>
                </c:pt>
                <c:pt idx="5">
                  <c:v>Don’t know </c:v>
                </c:pt>
              </c:strCache>
            </c:strRef>
          </c:cat>
          <c:val>
            <c:numRef>
              <c:f>'July 19'!$B$5:$B$10</c:f>
              <c:numCache>
                <c:formatCode>General</c:formatCode>
                <c:ptCount val="6"/>
                <c:pt idx="0">
                  <c:v>200</c:v>
                </c:pt>
                <c:pt idx="1">
                  <c:v>107</c:v>
                </c:pt>
                <c:pt idx="2">
                  <c:v>0</c:v>
                </c:pt>
                <c:pt idx="3">
                  <c:v>4</c:v>
                </c:pt>
                <c:pt idx="4">
                  <c:v>9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D2-4AB5-A22B-C096D32DE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08329589431954"/>
          <c:y val="9.1101602653366073E-2"/>
          <c:w val="0.230764938166513"/>
          <c:h val="0.8285199719809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Friends and family test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	Aug</a:t>
            </a:r>
            <a:r>
              <a:rPr lang="en-GB" baseline="0"/>
              <a:t> </a:t>
            </a:r>
            <a:r>
              <a:rPr lang="en-GB"/>
              <a:t> 2019</a:t>
            </a:r>
          </a:p>
        </c:rich>
      </c:tx>
      <c:layout>
        <c:manualLayout>
          <c:xMode val="edge"/>
          <c:yMode val="edge"/>
          <c:x val="8.152152152152152E-2"/>
          <c:y val="3.2697504451814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33152442816518"/>
          <c:y val="0.28610392288605202"/>
          <c:w val="0.29733749287621702"/>
          <c:h val="0.547684652381871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17-4842-8B51-1203F5DCAEF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617-4842-8B51-1203F5DCAEF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17-4842-8B51-1203F5DCAEF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617-4842-8B51-1203F5DCAEF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17-4842-8B51-1203F5DCAEF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617-4842-8B51-1203F5DCAEF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'August 19'!$A$5:$A$10</c:f>
              <c:strCache>
                <c:ptCount val="6"/>
                <c:pt idx="0">
                  <c:v>Extremely likely </c:v>
                </c:pt>
                <c:pt idx="1">
                  <c:v>Likely </c:v>
                </c:pt>
                <c:pt idx="2">
                  <c:v>Neither likely nor unlikely</c:v>
                </c:pt>
                <c:pt idx="3">
                  <c:v>Unlikely </c:v>
                </c:pt>
                <c:pt idx="4">
                  <c:v>Extremely unlikely </c:v>
                </c:pt>
                <c:pt idx="5">
                  <c:v>Don’t know </c:v>
                </c:pt>
              </c:strCache>
            </c:strRef>
          </c:cat>
          <c:val>
            <c:numRef>
              <c:f>'August 19'!$B$5:$B$10</c:f>
              <c:numCache>
                <c:formatCode>General</c:formatCode>
                <c:ptCount val="6"/>
                <c:pt idx="0">
                  <c:v>179</c:v>
                </c:pt>
                <c:pt idx="1">
                  <c:v>75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17-4842-8B51-1203F5DCA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08329589431954"/>
          <c:y val="9.1101602653366073E-2"/>
          <c:w val="0.230764938166513"/>
          <c:h val="0.8285199719809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Friends and family test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	Sept</a:t>
            </a:r>
            <a:r>
              <a:rPr lang="en-GB" baseline="0"/>
              <a:t> </a:t>
            </a:r>
            <a:r>
              <a:rPr lang="en-GB"/>
              <a:t> 2019</a:t>
            </a:r>
          </a:p>
        </c:rich>
      </c:tx>
      <c:layout>
        <c:manualLayout>
          <c:xMode val="edge"/>
          <c:yMode val="edge"/>
          <c:x val="8.152152152152152E-2"/>
          <c:y val="3.2697504451814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33152442816518"/>
          <c:y val="0.28610392288605202"/>
          <c:w val="0.29733749287621702"/>
          <c:h val="0.547684652381871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E9-4AA1-81A7-28B55C21667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E9-4AA1-81A7-28B55C21667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E9-4AA1-81A7-28B55C21667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E9-4AA1-81A7-28B55C21667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E9-4AA1-81A7-28B55C21667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7E9-4AA1-81A7-28B55C21667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'Sept 19'!$A$5:$A$10</c:f>
              <c:strCache>
                <c:ptCount val="6"/>
                <c:pt idx="0">
                  <c:v>Extremely likely </c:v>
                </c:pt>
                <c:pt idx="1">
                  <c:v>Likely </c:v>
                </c:pt>
                <c:pt idx="2">
                  <c:v>Neither likely nor unlikely</c:v>
                </c:pt>
                <c:pt idx="3">
                  <c:v>Unlikely </c:v>
                </c:pt>
                <c:pt idx="4">
                  <c:v>Extremely unlikely </c:v>
                </c:pt>
                <c:pt idx="5">
                  <c:v>Don’t know </c:v>
                </c:pt>
              </c:strCache>
            </c:strRef>
          </c:cat>
          <c:val>
            <c:numRef>
              <c:f>'Sept 19'!$B$5:$B$10</c:f>
              <c:numCache>
                <c:formatCode>General</c:formatCode>
                <c:ptCount val="6"/>
                <c:pt idx="0">
                  <c:v>205</c:v>
                </c:pt>
                <c:pt idx="1">
                  <c:v>79</c:v>
                </c:pt>
                <c:pt idx="2">
                  <c:v>6</c:v>
                </c:pt>
                <c:pt idx="3">
                  <c:v>5</c:v>
                </c:pt>
                <c:pt idx="4">
                  <c:v>11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E9-4AA1-81A7-28B55C216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08329589431954"/>
          <c:y val="9.1101602653366073E-2"/>
          <c:w val="0.230764938166513"/>
          <c:h val="0.8285199719809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Friends and family test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	Oct  2019</a:t>
            </a:r>
          </a:p>
        </c:rich>
      </c:tx>
      <c:layout>
        <c:manualLayout>
          <c:xMode val="edge"/>
          <c:yMode val="edge"/>
          <c:x val="8.152152152152152E-2"/>
          <c:y val="3.2697504451814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33152442816518"/>
          <c:y val="0.28610392288605202"/>
          <c:w val="0.29733749287621702"/>
          <c:h val="0.547684652381871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52-406E-BAE8-D26C2C3031A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52-406E-BAE8-D26C2C3031A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252-406E-BAE8-D26C2C3031A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52-406E-BAE8-D26C2C3031A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252-406E-BAE8-D26C2C3031A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252-406E-BAE8-D26C2C3031A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'Oct 19'!$A$4:$A$9</c:f>
              <c:strCache>
                <c:ptCount val="6"/>
                <c:pt idx="0">
                  <c:v>Extremely likely </c:v>
                </c:pt>
                <c:pt idx="1">
                  <c:v>Likely </c:v>
                </c:pt>
                <c:pt idx="2">
                  <c:v>Neither likely nor unlikely</c:v>
                </c:pt>
                <c:pt idx="3">
                  <c:v>Unlikely </c:v>
                </c:pt>
                <c:pt idx="4">
                  <c:v>Extremely unlikely </c:v>
                </c:pt>
                <c:pt idx="5">
                  <c:v>Don’t know </c:v>
                </c:pt>
              </c:strCache>
            </c:strRef>
          </c:cat>
          <c:val>
            <c:numRef>
              <c:f>'Oct 19'!$B$4:$B$9</c:f>
              <c:numCache>
                <c:formatCode>General</c:formatCode>
                <c:ptCount val="6"/>
                <c:pt idx="0">
                  <c:v>264</c:v>
                </c:pt>
                <c:pt idx="1">
                  <c:v>93</c:v>
                </c:pt>
                <c:pt idx="2">
                  <c:v>9</c:v>
                </c:pt>
                <c:pt idx="3">
                  <c:v>0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52-406E-BAE8-D26C2C303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08329589431954"/>
          <c:y val="9.1101602653366073E-2"/>
          <c:w val="0.230764938166513"/>
          <c:h val="0.8285199719809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Friends and family test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	Nov  2019</a:t>
            </a:r>
          </a:p>
        </c:rich>
      </c:tx>
      <c:layout>
        <c:manualLayout>
          <c:xMode val="edge"/>
          <c:yMode val="edge"/>
          <c:x val="8.152152152152152E-2"/>
          <c:y val="3.2697504451814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33152442816518"/>
          <c:y val="0.28610392288605202"/>
          <c:w val="0.29733749287621702"/>
          <c:h val="0.547684652381871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C8-49EF-ADD5-BE2AF166A33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BC8-49EF-ADD5-BE2AF166A33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C8-49EF-ADD5-BE2AF166A33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BC8-49EF-ADD5-BE2AF166A33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C8-49EF-ADD5-BE2AF166A33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BC8-49EF-ADD5-BE2AF166A33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'Nov 19'!$A$4:$A$9</c:f>
              <c:strCache>
                <c:ptCount val="6"/>
                <c:pt idx="0">
                  <c:v>Extremely likely </c:v>
                </c:pt>
                <c:pt idx="1">
                  <c:v>Likely </c:v>
                </c:pt>
                <c:pt idx="2">
                  <c:v>Neither likely nor unlikely</c:v>
                </c:pt>
                <c:pt idx="3">
                  <c:v>Unlikely </c:v>
                </c:pt>
                <c:pt idx="4">
                  <c:v>Extremely unlikely </c:v>
                </c:pt>
                <c:pt idx="5">
                  <c:v>Don’t know </c:v>
                </c:pt>
              </c:strCache>
            </c:strRef>
          </c:cat>
          <c:val>
            <c:numRef>
              <c:f>'Nov 19'!$B$4:$B$9</c:f>
              <c:numCache>
                <c:formatCode>General</c:formatCode>
                <c:ptCount val="6"/>
                <c:pt idx="0">
                  <c:v>239</c:v>
                </c:pt>
                <c:pt idx="1">
                  <c:v>67</c:v>
                </c:pt>
                <c:pt idx="2">
                  <c:v>5</c:v>
                </c:pt>
                <c:pt idx="3">
                  <c:v>6</c:v>
                </c:pt>
                <c:pt idx="4">
                  <c:v>16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C8-49EF-ADD5-BE2AF166A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08329589431954"/>
          <c:y val="9.1101602653366073E-2"/>
          <c:w val="0.230764938166513"/>
          <c:h val="0.8285199719809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Friends and family test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	Dec   2019</a:t>
            </a:r>
          </a:p>
        </c:rich>
      </c:tx>
      <c:layout>
        <c:manualLayout>
          <c:xMode val="edge"/>
          <c:yMode val="edge"/>
          <c:x val="8.152152152152152E-2"/>
          <c:y val="3.2697504451814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33152442816518"/>
          <c:y val="0.28610392288605202"/>
          <c:w val="0.29733749287621702"/>
          <c:h val="0.547684652381871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C5-421D-B4DB-A98BC18F153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C5-421D-B4DB-A98BC18F153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8C5-421D-B4DB-A98BC18F153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8C5-421D-B4DB-A98BC18F153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8C5-421D-B4DB-A98BC18F153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8C5-421D-B4DB-A98BC18F153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'Dec 19'!$A$4:$A$9</c:f>
              <c:strCache>
                <c:ptCount val="6"/>
                <c:pt idx="0">
                  <c:v>Extremely likely </c:v>
                </c:pt>
                <c:pt idx="1">
                  <c:v>Likely </c:v>
                </c:pt>
                <c:pt idx="2">
                  <c:v>Neither likely nor unlikely</c:v>
                </c:pt>
                <c:pt idx="3">
                  <c:v>Unlikely </c:v>
                </c:pt>
                <c:pt idx="4">
                  <c:v>Extremely unlikely </c:v>
                </c:pt>
                <c:pt idx="5">
                  <c:v>Don’t know </c:v>
                </c:pt>
              </c:strCache>
            </c:strRef>
          </c:cat>
          <c:val>
            <c:numRef>
              <c:f>'Dec 19'!$B$4:$B$9</c:f>
              <c:numCache>
                <c:formatCode>General</c:formatCode>
                <c:ptCount val="6"/>
                <c:pt idx="0">
                  <c:v>171</c:v>
                </c:pt>
                <c:pt idx="1">
                  <c:v>260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C5-421D-B4DB-A98BC18F1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08329589431954"/>
          <c:y val="9.1101602653366073E-2"/>
          <c:w val="0.230764938166513"/>
          <c:h val="0.8285199719809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14</xdr:col>
      <xdr:colOff>123825</xdr:colOff>
      <xdr:row>24</xdr:row>
      <xdr:rowOff>47625</xdr:rowOff>
    </xdr:to>
    <xdr:graphicFrame macro="">
      <xdr:nvGraphicFramePr>
        <xdr:cNvPr id="45195" name="Chart 2" descr="Graph showing FFT results for April 2019">
          <a:extLst>
            <a:ext uri="{FF2B5EF4-FFF2-40B4-BE49-F238E27FC236}">
              <a16:creationId xmlns:a16="http://schemas.microsoft.com/office/drawing/2014/main" id="{4947AB65-D0BC-4ADF-B220-D68467CEB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13</xdr:col>
      <xdr:colOff>123825</xdr:colOff>
      <xdr:row>22</xdr:row>
      <xdr:rowOff>47625</xdr:rowOff>
    </xdr:to>
    <xdr:graphicFrame macro="">
      <xdr:nvGraphicFramePr>
        <xdr:cNvPr id="271478" name="Chart 2" descr="Graph showing FFT results for January 2020">
          <a:extLst>
            <a:ext uri="{FF2B5EF4-FFF2-40B4-BE49-F238E27FC236}">
              <a16:creationId xmlns:a16="http://schemas.microsoft.com/office/drawing/2014/main" id="{C6289488-3384-43A1-A42D-122793B52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13</xdr:col>
      <xdr:colOff>123825</xdr:colOff>
      <xdr:row>22</xdr:row>
      <xdr:rowOff>47625</xdr:rowOff>
    </xdr:to>
    <xdr:graphicFrame macro="">
      <xdr:nvGraphicFramePr>
        <xdr:cNvPr id="317553" name="Chart 2" descr="Graph showing FFT results for February 2020">
          <a:extLst>
            <a:ext uri="{FF2B5EF4-FFF2-40B4-BE49-F238E27FC236}">
              <a16:creationId xmlns:a16="http://schemas.microsoft.com/office/drawing/2014/main" id="{25316E01-F040-466E-BEAD-C58F08EF3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13</xdr:col>
      <xdr:colOff>123825</xdr:colOff>
      <xdr:row>23</xdr:row>
      <xdr:rowOff>47625</xdr:rowOff>
    </xdr:to>
    <xdr:graphicFrame macro="">
      <xdr:nvGraphicFramePr>
        <xdr:cNvPr id="351341" name="Chart 2" descr="Graph showing FFT results for March 2020">
          <a:extLst>
            <a:ext uri="{FF2B5EF4-FFF2-40B4-BE49-F238E27FC236}">
              <a16:creationId xmlns:a16="http://schemas.microsoft.com/office/drawing/2014/main" id="{6878673C-629A-4806-843B-BDFEB3B61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3</xdr:row>
      <xdr:rowOff>9525</xdr:rowOff>
    </xdr:from>
    <xdr:to>
      <xdr:col>12</xdr:col>
      <xdr:colOff>57150</xdr:colOff>
      <xdr:row>21</xdr:row>
      <xdr:rowOff>123825</xdr:rowOff>
    </xdr:to>
    <xdr:graphicFrame macro="">
      <xdr:nvGraphicFramePr>
        <xdr:cNvPr id="1480740" name="Chart 2" descr="Graph showing FFT results for all months 2019 - 2020">
          <a:extLst>
            <a:ext uri="{FF2B5EF4-FFF2-40B4-BE49-F238E27FC236}">
              <a16:creationId xmlns:a16="http://schemas.microsoft.com/office/drawing/2014/main" id="{9B44CB9A-9182-4F34-8CDC-C6898599B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3</xdr:row>
      <xdr:rowOff>104775</xdr:rowOff>
    </xdr:from>
    <xdr:to>
      <xdr:col>16</xdr:col>
      <xdr:colOff>428625</xdr:colOff>
      <xdr:row>21</xdr:row>
      <xdr:rowOff>152400</xdr:rowOff>
    </xdr:to>
    <xdr:graphicFrame macro="">
      <xdr:nvGraphicFramePr>
        <xdr:cNvPr id="72842" name="Chart 2" descr="Graph showing FFT results for May 2019">
          <a:extLst>
            <a:ext uri="{FF2B5EF4-FFF2-40B4-BE49-F238E27FC236}">
              <a16:creationId xmlns:a16="http://schemas.microsoft.com/office/drawing/2014/main" id="{53E9451F-B549-4FC2-8C4A-7B9A9DE9A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4</xdr:row>
      <xdr:rowOff>104775</xdr:rowOff>
    </xdr:from>
    <xdr:to>
      <xdr:col>14</xdr:col>
      <xdr:colOff>47625</xdr:colOff>
      <xdr:row>22</xdr:row>
      <xdr:rowOff>152400</xdr:rowOff>
    </xdr:to>
    <xdr:graphicFrame macro="">
      <xdr:nvGraphicFramePr>
        <xdr:cNvPr id="92296" name="Chart 2" descr="Graph showing FFT results for June 2019">
          <a:extLst>
            <a:ext uri="{FF2B5EF4-FFF2-40B4-BE49-F238E27FC236}">
              <a16:creationId xmlns:a16="http://schemas.microsoft.com/office/drawing/2014/main" id="{6D6E47DF-C682-4338-9769-47AEA70D3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</xdr:row>
      <xdr:rowOff>95250</xdr:rowOff>
    </xdr:from>
    <xdr:to>
      <xdr:col>13</xdr:col>
      <xdr:colOff>219075</xdr:colOff>
      <xdr:row>21</xdr:row>
      <xdr:rowOff>142875</xdr:rowOff>
    </xdr:to>
    <xdr:graphicFrame macro="">
      <xdr:nvGraphicFramePr>
        <xdr:cNvPr id="107653" name="Chart 2" descr="Graph showing FFT results for July 2019">
          <a:extLst>
            <a:ext uri="{FF2B5EF4-FFF2-40B4-BE49-F238E27FC236}">
              <a16:creationId xmlns:a16="http://schemas.microsoft.com/office/drawing/2014/main" id="{B7BA0AEE-73CC-4EDA-938B-C3476A62AC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3</xdr:row>
      <xdr:rowOff>142875</xdr:rowOff>
    </xdr:from>
    <xdr:to>
      <xdr:col>12</xdr:col>
      <xdr:colOff>552450</xdr:colOff>
      <xdr:row>22</xdr:row>
      <xdr:rowOff>28575</xdr:rowOff>
    </xdr:to>
    <xdr:graphicFrame macro="">
      <xdr:nvGraphicFramePr>
        <xdr:cNvPr id="141441" name="Chart 2" descr="Graph showing FFT results for August 2019">
          <a:extLst>
            <a:ext uri="{FF2B5EF4-FFF2-40B4-BE49-F238E27FC236}">
              <a16:creationId xmlns:a16="http://schemas.microsoft.com/office/drawing/2014/main" id="{95090EF0-D20C-4D76-8328-64DA3F272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3</xdr:row>
      <xdr:rowOff>123825</xdr:rowOff>
    </xdr:from>
    <xdr:to>
      <xdr:col>13</xdr:col>
      <xdr:colOff>504825</xdr:colOff>
      <xdr:row>22</xdr:row>
      <xdr:rowOff>9525</xdr:rowOff>
    </xdr:to>
    <xdr:graphicFrame macro="">
      <xdr:nvGraphicFramePr>
        <xdr:cNvPr id="160895" name="Chart 2" descr="Graph showing FFT results for September 2019">
          <a:extLst>
            <a:ext uri="{FF2B5EF4-FFF2-40B4-BE49-F238E27FC236}">
              <a16:creationId xmlns:a16="http://schemas.microsoft.com/office/drawing/2014/main" id="{29FBFC38-E9F9-402F-92D5-47AB26FB0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466725</xdr:colOff>
      <xdr:row>2</xdr:row>
      <xdr:rowOff>114300</xdr:rowOff>
    </xdr:from>
    <xdr:to>
      <xdr:col>14</xdr:col>
      <xdr:colOff>590550</xdr:colOff>
      <xdr:row>21</xdr:row>
      <xdr:rowOff>0</xdr:rowOff>
    </xdr:to>
    <xdr:graphicFrame macro="">
      <xdr:nvGraphicFramePr>
        <xdr:cNvPr id="182397" name="Chart 2" descr="Graph showing FFT results for October 2019">
          <a:extLst>
            <a:ext uri="{FF2B5EF4-FFF2-40B4-BE49-F238E27FC236}">
              <a16:creationId xmlns:a16="http://schemas.microsoft.com/office/drawing/2014/main" id="{A8EE96C3-90C3-446D-B719-BB558C81F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2</xdr:row>
      <xdr:rowOff>57150</xdr:rowOff>
    </xdr:from>
    <xdr:to>
      <xdr:col>12</xdr:col>
      <xdr:colOff>266700</xdr:colOff>
      <xdr:row>20</xdr:row>
      <xdr:rowOff>104775</xdr:rowOff>
    </xdr:to>
    <xdr:graphicFrame macro="">
      <xdr:nvGraphicFramePr>
        <xdr:cNvPr id="217210" name="Chart 2" descr="Graph showing FFT results for November 2019">
          <a:extLst>
            <a:ext uri="{FF2B5EF4-FFF2-40B4-BE49-F238E27FC236}">
              <a16:creationId xmlns:a16="http://schemas.microsoft.com/office/drawing/2014/main" id="{91054E50-4013-4DD4-9C38-F7606FA1E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2</xdr:row>
      <xdr:rowOff>142875</xdr:rowOff>
    </xdr:from>
    <xdr:to>
      <xdr:col>11</xdr:col>
      <xdr:colOff>85725</xdr:colOff>
      <xdr:row>21</xdr:row>
      <xdr:rowOff>28575</xdr:rowOff>
    </xdr:to>
    <xdr:graphicFrame macro="">
      <xdr:nvGraphicFramePr>
        <xdr:cNvPr id="230521" name="Chart 2" descr="Graph showing FFT results for December 2019">
          <a:extLst>
            <a:ext uri="{FF2B5EF4-FFF2-40B4-BE49-F238E27FC236}">
              <a16:creationId xmlns:a16="http://schemas.microsoft.com/office/drawing/2014/main" id="{589FBC30-63C7-48A3-8466-14D4906CA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2"/>
  <sheetViews>
    <sheetView workbookViewId="0">
      <selection activeCell="I17" sqref="I17"/>
    </sheetView>
  </sheetViews>
  <sheetFormatPr defaultRowHeight="12.75" x14ac:dyDescent="0.2"/>
  <cols>
    <col min="1" max="1" width="25.42578125" customWidth="1"/>
    <col min="2" max="2" width="12.85546875" customWidth="1"/>
  </cols>
  <sheetData>
    <row r="2" spans="1:10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D3" t="s">
        <v>8</v>
      </c>
      <c r="E3" t="s">
        <v>9</v>
      </c>
    </row>
    <row r="4" spans="1:10" x14ac:dyDescent="0.2">
      <c r="A4" s="1" t="s">
        <v>1</v>
      </c>
      <c r="B4">
        <f t="shared" ref="B4:B9" si="0">SUM(D4:E4)</f>
        <v>186</v>
      </c>
      <c r="D4">
        <v>10</v>
      </c>
      <c r="E4">
        <v>176</v>
      </c>
    </row>
    <row r="5" spans="1:10" x14ac:dyDescent="0.2">
      <c r="A5" s="1" t="s">
        <v>2</v>
      </c>
      <c r="B5">
        <f t="shared" si="0"/>
        <v>54</v>
      </c>
      <c r="D5">
        <v>36</v>
      </c>
      <c r="E5">
        <v>18</v>
      </c>
    </row>
    <row r="6" spans="1:10" x14ac:dyDescent="0.2">
      <c r="A6" s="1" t="s">
        <v>3</v>
      </c>
      <c r="B6">
        <f t="shared" si="0"/>
        <v>3</v>
      </c>
      <c r="D6">
        <v>2</v>
      </c>
      <c r="E6">
        <v>1</v>
      </c>
    </row>
    <row r="7" spans="1:10" x14ac:dyDescent="0.2">
      <c r="A7" s="1" t="s">
        <v>4</v>
      </c>
      <c r="B7">
        <f t="shared" si="0"/>
        <v>3</v>
      </c>
      <c r="D7">
        <v>0</v>
      </c>
      <c r="E7">
        <v>3</v>
      </c>
    </row>
    <row r="8" spans="1:10" x14ac:dyDescent="0.2">
      <c r="A8" s="1" t="s">
        <v>5</v>
      </c>
      <c r="B8">
        <f t="shared" si="0"/>
        <v>6</v>
      </c>
      <c r="D8">
        <v>0</v>
      </c>
      <c r="E8">
        <v>6</v>
      </c>
    </row>
    <row r="9" spans="1:10" x14ac:dyDescent="0.2">
      <c r="A9" s="1" t="s">
        <v>6</v>
      </c>
      <c r="B9">
        <f t="shared" si="0"/>
        <v>1</v>
      </c>
      <c r="D9">
        <v>0</v>
      </c>
      <c r="E9">
        <v>1</v>
      </c>
    </row>
    <row r="12" spans="1:10" x14ac:dyDescent="0.2">
      <c r="B12">
        <f>SUM(B4:B11)</f>
        <v>253</v>
      </c>
      <c r="D12">
        <f>SUM(D4:D11)</f>
        <v>48</v>
      </c>
      <c r="E12">
        <f>SUM(E4:E11)</f>
        <v>205</v>
      </c>
    </row>
  </sheetData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2"/>
  <sheetViews>
    <sheetView workbookViewId="0">
      <selection activeCell="B4" sqref="B4:B10"/>
    </sheetView>
  </sheetViews>
  <sheetFormatPr defaultRowHeight="12.75" x14ac:dyDescent="0.2"/>
  <cols>
    <col min="1" max="1" width="26.5703125" customWidth="1"/>
  </cols>
  <sheetData>
    <row r="1" spans="1:10" x14ac:dyDescent="0.2">
      <c r="A1" t="s">
        <v>7</v>
      </c>
    </row>
    <row r="2" spans="1:10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D3" t="s">
        <v>8</v>
      </c>
      <c r="E3" t="s">
        <v>9</v>
      </c>
    </row>
    <row r="4" spans="1:10" x14ac:dyDescent="0.2">
      <c r="A4" s="1" t="s">
        <v>1</v>
      </c>
      <c r="B4">
        <f t="shared" ref="B4:B9" si="0">SUM(D4:E4)</f>
        <v>190</v>
      </c>
      <c r="D4">
        <v>12</v>
      </c>
      <c r="E4">
        <v>178</v>
      </c>
    </row>
    <row r="5" spans="1:10" x14ac:dyDescent="0.2">
      <c r="A5" s="1" t="s">
        <v>2</v>
      </c>
      <c r="B5">
        <f t="shared" si="0"/>
        <v>99</v>
      </c>
      <c r="D5">
        <v>80</v>
      </c>
      <c r="E5">
        <v>19</v>
      </c>
    </row>
    <row r="6" spans="1:10" x14ac:dyDescent="0.2">
      <c r="A6" s="1" t="s">
        <v>3</v>
      </c>
      <c r="B6">
        <f t="shared" si="0"/>
        <v>5</v>
      </c>
      <c r="D6">
        <v>0</v>
      </c>
      <c r="E6">
        <v>5</v>
      </c>
    </row>
    <row r="7" spans="1:10" x14ac:dyDescent="0.2">
      <c r="A7" s="1" t="s">
        <v>4</v>
      </c>
      <c r="B7">
        <f t="shared" si="0"/>
        <v>2</v>
      </c>
      <c r="D7">
        <v>0</v>
      </c>
      <c r="E7">
        <v>2</v>
      </c>
    </row>
    <row r="8" spans="1:10" x14ac:dyDescent="0.2">
      <c r="A8" s="1" t="s">
        <v>5</v>
      </c>
      <c r="B8">
        <f t="shared" si="0"/>
        <v>2</v>
      </c>
      <c r="D8">
        <v>0</v>
      </c>
      <c r="E8">
        <v>2</v>
      </c>
    </row>
    <row r="9" spans="1:10" x14ac:dyDescent="0.2">
      <c r="A9" s="1" t="s">
        <v>6</v>
      </c>
      <c r="B9">
        <f t="shared" si="0"/>
        <v>1</v>
      </c>
      <c r="D9">
        <v>0</v>
      </c>
      <c r="E9">
        <v>1</v>
      </c>
    </row>
    <row r="12" spans="1:10" x14ac:dyDescent="0.2">
      <c r="B12">
        <f>SUM(B4:B11)</f>
        <v>299</v>
      </c>
      <c r="D12">
        <v>92</v>
      </c>
      <c r="E12">
        <v>207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12"/>
  <sheetViews>
    <sheetView workbookViewId="0">
      <selection activeCell="B4" sqref="B4:B9"/>
    </sheetView>
  </sheetViews>
  <sheetFormatPr defaultRowHeight="12.75" x14ac:dyDescent="0.2"/>
  <cols>
    <col min="1" max="1" width="31.28515625" customWidth="1"/>
  </cols>
  <sheetData>
    <row r="2" spans="1:10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D3" t="s">
        <v>8</v>
      </c>
      <c r="E3" t="s">
        <v>9</v>
      </c>
    </row>
    <row r="4" spans="1:10" x14ac:dyDescent="0.2">
      <c r="A4" s="1" t="s">
        <v>1</v>
      </c>
      <c r="B4">
        <f t="shared" ref="B4:B9" si="0">SUM(D4:E4)</f>
        <v>160</v>
      </c>
      <c r="D4">
        <v>6</v>
      </c>
      <c r="E4">
        <v>154</v>
      </c>
    </row>
    <row r="5" spans="1:10" x14ac:dyDescent="0.2">
      <c r="A5" s="1" t="s">
        <v>2</v>
      </c>
      <c r="B5">
        <f t="shared" si="0"/>
        <v>56</v>
      </c>
      <c r="D5">
        <v>33</v>
      </c>
      <c r="E5">
        <v>23</v>
      </c>
    </row>
    <row r="6" spans="1:10" x14ac:dyDescent="0.2">
      <c r="A6" s="1" t="s">
        <v>3</v>
      </c>
      <c r="B6">
        <f t="shared" si="0"/>
        <v>5</v>
      </c>
      <c r="D6">
        <v>2</v>
      </c>
      <c r="E6">
        <v>3</v>
      </c>
    </row>
    <row r="7" spans="1:10" x14ac:dyDescent="0.2">
      <c r="A7" s="1" t="s">
        <v>4</v>
      </c>
      <c r="B7">
        <f t="shared" si="0"/>
        <v>2</v>
      </c>
      <c r="D7">
        <v>0</v>
      </c>
      <c r="E7">
        <v>2</v>
      </c>
    </row>
    <row r="8" spans="1:10" x14ac:dyDescent="0.2">
      <c r="A8" s="1" t="s">
        <v>5</v>
      </c>
      <c r="B8">
        <f t="shared" si="0"/>
        <v>4</v>
      </c>
      <c r="D8">
        <v>2</v>
      </c>
      <c r="E8">
        <v>2</v>
      </c>
    </row>
    <row r="9" spans="1:10" x14ac:dyDescent="0.2">
      <c r="A9" s="1" t="s">
        <v>6</v>
      </c>
      <c r="B9">
        <f t="shared" si="0"/>
        <v>0</v>
      </c>
      <c r="D9">
        <v>0</v>
      </c>
      <c r="E9">
        <v>0</v>
      </c>
    </row>
    <row r="11" spans="1:10" x14ac:dyDescent="0.2">
      <c r="D11">
        <f>SUM(D4:D10)</f>
        <v>43</v>
      </c>
      <c r="E11">
        <f>SUM(E4:E10)</f>
        <v>184</v>
      </c>
    </row>
    <row r="12" spans="1:10" x14ac:dyDescent="0.2">
      <c r="B12">
        <f>SUM(B4:B11)</f>
        <v>227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12"/>
  <sheetViews>
    <sheetView workbookViewId="0">
      <selection activeCell="B4" sqref="B4:B9"/>
    </sheetView>
  </sheetViews>
  <sheetFormatPr defaultRowHeight="12.75" x14ac:dyDescent="0.2"/>
  <cols>
    <col min="1" max="1" width="31.28515625" customWidth="1"/>
  </cols>
  <sheetData>
    <row r="2" spans="1:10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D3" t="s">
        <v>8</v>
      </c>
      <c r="E3" t="s">
        <v>9</v>
      </c>
    </row>
    <row r="4" spans="1:10" x14ac:dyDescent="0.2">
      <c r="A4" s="1" t="s">
        <v>1</v>
      </c>
      <c r="B4">
        <f t="shared" ref="B4:B9" si="0">SUM(D4:E4)</f>
        <v>103</v>
      </c>
      <c r="D4">
        <v>8</v>
      </c>
      <c r="E4">
        <v>95</v>
      </c>
    </row>
    <row r="5" spans="1:10" x14ac:dyDescent="0.2">
      <c r="A5" s="1" t="s">
        <v>2</v>
      </c>
      <c r="B5">
        <f t="shared" si="0"/>
        <v>39</v>
      </c>
      <c r="D5">
        <v>28</v>
      </c>
      <c r="E5">
        <v>11</v>
      </c>
    </row>
    <row r="6" spans="1:10" x14ac:dyDescent="0.2">
      <c r="A6" s="1" t="s">
        <v>3</v>
      </c>
      <c r="B6">
        <f t="shared" si="0"/>
        <v>4</v>
      </c>
      <c r="D6">
        <v>2</v>
      </c>
      <c r="E6">
        <v>2</v>
      </c>
    </row>
    <row r="7" spans="1:10" x14ac:dyDescent="0.2">
      <c r="A7" s="1" t="s">
        <v>4</v>
      </c>
      <c r="B7">
        <f t="shared" si="0"/>
        <v>2</v>
      </c>
      <c r="D7">
        <v>1</v>
      </c>
      <c r="E7">
        <v>1</v>
      </c>
    </row>
    <row r="8" spans="1:10" x14ac:dyDescent="0.2">
      <c r="A8" s="1" t="s">
        <v>5</v>
      </c>
      <c r="B8">
        <f t="shared" si="0"/>
        <v>8</v>
      </c>
      <c r="D8">
        <v>2</v>
      </c>
      <c r="E8">
        <v>6</v>
      </c>
    </row>
    <row r="9" spans="1:10" x14ac:dyDescent="0.2">
      <c r="A9" s="1" t="s">
        <v>6</v>
      </c>
      <c r="B9">
        <f t="shared" si="0"/>
        <v>2</v>
      </c>
      <c r="D9">
        <v>0</v>
      </c>
      <c r="E9">
        <v>2</v>
      </c>
    </row>
    <row r="12" spans="1:10" x14ac:dyDescent="0.2">
      <c r="B12">
        <f>SUM(B4:B11)</f>
        <v>158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12"/>
  <sheetViews>
    <sheetView tabSelected="1" workbookViewId="0">
      <selection activeCell="C22" sqref="C22"/>
    </sheetView>
  </sheetViews>
  <sheetFormatPr defaultRowHeight="12.75" x14ac:dyDescent="0.2"/>
  <cols>
    <col min="1" max="1" width="23" customWidth="1"/>
    <col min="2" max="2" width="18.42578125" customWidth="1"/>
  </cols>
  <sheetData>
    <row r="2" spans="1:10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</row>
    <row r="4" spans="1:10" x14ac:dyDescent="0.2">
      <c r="A4" s="1" t="s">
        <v>1</v>
      </c>
      <c r="B4">
        <v>2276</v>
      </c>
    </row>
    <row r="5" spans="1:10" x14ac:dyDescent="0.2">
      <c r="A5" s="1" t="s">
        <v>2</v>
      </c>
      <c r="B5">
        <v>1066</v>
      </c>
    </row>
    <row r="6" spans="1:10" x14ac:dyDescent="0.2">
      <c r="A6" s="1" t="s">
        <v>3</v>
      </c>
      <c r="B6">
        <v>55</v>
      </c>
    </row>
    <row r="7" spans="1:10" x14ac:dyDescent="0.2">
      <c r="A7" s="1" t="s">
        <v>4</v>
      </c>
      <c r="B7">
        <v>47</v>
      </c>
    </row>
    <row r="8" spans="1:10" x14ac:dyDescent="0.2">
      <c r="A8" s="1" t="s">
        <v>5</v>
      </c>
      <c r="B8">
        <v>107</v>
      </c>
    </row>
    <row r="9" spans="1:10" x14ac:dyDescent="0.2">
      <c r="A9" s="1" t="s">
        <v>6</v>
      </c>
      <c r="B9">
        <v>12</v>
      </c>
    </row>
    <row r="12" spans="1:10" x14ac:dyDescent="0.2">
      <c r="B12">
        <f>SUM(B4:B11)</f>
        <v>3563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B6" sqref="B6:B11"/>
    </sheetView>
  </sheetViews>
  <sheetFormatPr defaultRowHeight="12.75" x14ac:dyDescent="0.2"/>
  <cols>
    <col min="1" max="1" width="25.42578125" customWidth="1"/>
    <col min="2" max="2" width="12.85546875" customWidth="1"/>
  </cols>
  <sheetData>
    <row r="2" spans="1:10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</row>
    <row r="4" spans="1:10" x14ac:dyDescent="0.2">
      <c r="A4" s="1"/>
    </row>
    <row r="5" spans="1:10" x14ac:dyDescent="0.2">
      <c r="A5" s="1"/>
      <c r="D5" t="s">
        <v>8</v>
      </c>
      <c r="E5" t="s">
        <v>9</v>
      </c>
    </row>
    <row r="6" spans="1:10" x14ac:dyDescent="0.2">
      <c r="A6" s="1" t="s">
        <v>1</v>
      </c>
      <c r="B6">
        <f t="shared" ref="B6:B11" si="0">SUM(D6:E6)</f>
        <v>195</v>
      </c>
      <c r="D6">
        <v>10</v>
      </c>
      <c r="E6">
        <v>185</v>
      </c>
    </row>
    <row r="7" spans="1:10" x14ac:dyDescent="0.2">
      <c r="A7" s="1" t="s">
        <v>2</v>
      </c>
      <c r="B7">
        <f t="shared" si="0"/>
        <v>69</v>
      </c>
      <c r="D7">
        <v>45</v>
      </c>
      <c r="E7">
        <v>24</v>
      </c>
    </row>
    <row r="8" spans="1:10" x14ac:dyDescent="0.2">
      <c r="A8" s="1" t="s">
        <v>3</v>
      </c>
      <c r="B8">
        <f t="shared" si="0"/>
        <v>4</v>
      </c>
      <c r="D8">
        <v>4</v>
      </c>
      <c r="E8">
        <v>0</v>
      </c>
    </row>
    <row r="9" spans="1:10" x14ac:dyDescent="0.2">
      <c r="A9" s="1" t="s">
        <v>4</v>
      </c>
      <c r="B9">
        <f t="shared" si="0"/>
        <v>8</v>
      </c>
      <c r="D9">
        <v>4</v>
      </c>
      <c r="E9">
        <v>4</v>
      </c>
    </row>
    <row r="10" spans="1:10" x14ac:dyDescent="0.2">
      <c r="A10" t="s">
        <v>5</v>
      </c>
      <c r="B10">
        <f t="shared" si="0"/>
        <v>14</v>
      </c>
      <c r="D10">
        <v>7</v>
      </c>
      <c r="E10">
        <v>7</v>
      </c>
    </row>
    <row r="11" spans="1:10" x14ac:dyDescent="0.2">
      <c r="A11" t="s">
        <v>6</v>
      </c>
      <c r="B11">
        <f t="shared" si="0"/>
        <v>0</v>
      </c>
      <c r="D11">
        <v>0</v>
      </c>
      <c r="E11">
        <v>0</v>
      </c>
    </row>
    <row r="14" spans="1:10" x14ac:dyDescent="0.2">
      <c r="B14">
        <f>SUM(B6:B13)</f>
        <v>290</v>
      </c>
      <c r="D14">
        <f>SUM(D6:D13)</f>
        <v>70</v>
      </c>
      <c r="E14">
        <f>SUM(E6:E13)</f>
        <v>220</v>
      </c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13"/>
  <sheetViews>
    <sheetView workbookViewId="0">
      <selection activeCell="B5" sqref="B5"/>
    </sheetView>
  </sheetViews>
  <sheetFormatPr defaultRowHeight="12.75" x14ac:dyDescent="0.2"/>
  <cols>
    <col min="1" max="1" width="19.85546875" customWidth="1"/>
    <col min="2" max="2" width="15.5703125" customWidth="1"/>
  </cols>
  <sheetData>
    <row r="3" spans="1:10" x14ac:dyDescent="0.2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D4" t="s">
        <v>8</v>
      </c>
      <c r="E4" t="s">
        <v>9</v>
      </c>
    </row>
    <row r="5" spans="1:10" x14ac:dyDescent="0.2">
      <c r="A5" s="1" t="s">
        <v>1</v>
      </c>
      <c r="B5">
        <f t="shared" ref="B5:B10" si="0">SUM(D5:E5)</f>
        <v>184</v>
      </c>
      <c r="D5">
        <v>11</v>
      </c>
      <c r="E5">
        <v>173</v>
      </c>
    </row>
    <row r="6" spans="1:10" x14ac:dyDescent="0.2">
      <c r="A6" s="1" t="s">
        <v>2</v>
      </c>
      <c r="B6">
        <f t="shared" si="0"/>
        <v>68</v>
      </c>
      <c r="D6">
        <v>58</v>
      </c>
      <c r="E6">
        <v>10</v>
      </c>
    </row>
    <row r="7" spans="1:10" x14ac:dyDescent="0.2">
      <c r="A7" s="1" t="s">
        <v>3</v>
      </c>
      <c r="B7">
        <f t="shared" si="0"/>
        <v>3</v>
      </c>
      <c r="D7">
        <v>3</v>
      </c>
      <c r="E7">
        <v>0</v>
      </c>
    </row>
    <row r="8" spans="1:10" x14ac:dyDescent="0.2">
      <c r="A8" s="1" t="s">
        <v>4</v>
      </c>
      <c r="B8">
        <f t="shared" si="0"/>
        <v>3</v>
      </c>
      <c r="D8">
        <v>1</v>
      </c>
      <c r="E8">
        <v>2</v>
      </c>
    </row>
    <row r="9" spans="1:10" x14ac:dyDescent="0.2">
      <c r="A9" s="1" t="s">
        <v>5</v>
      </c>
      <c r="B9">
        <f t="shared" si="0"/>
        <v>10</v>
      </c>
      <c r="D9">
        <v>3</v>
      </c>
      <c r="E9">
        <v>7</v>
      </c>
    </row>
    <row r="10" spans="1:10" x14ac:dyDescent="0.2">
      <c r="A10" s="1" t="s">
        <v>6</v>
      </c>
      <c r="B10">
        <f t="shared" si="0"/>
        <v>1</v>
      </c>
      <c r="D10">
        <v>0</v>
      </c>
      <c r="E10">
        <v>1</v>
      </c>
    </row>
    <row r="13" spans="1:10" x14ac:dyDescent="0.2">
      <c r="B13">
        <f>SUM(B5:B12)</f>
        <v>269</v>
      </c>
      <c r="D13">
        <f>SUM(D5:D12)</f>
        <v>76</v>
      </c>
      <c r="E13">
        <f>SUM(E5:E12)</f>
        <v>193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13"/>
  <sheetViews>
    <sheetView workbookViewId="0">
      <selection activeCell="B5" sqref="B5"/>
    </sheetView>
  </sheetViews>
  <sheetFormatPr defaultRowHeight="12.75" x14ac:dyDescent="0.2"/>
  <cols>
    <col min="1" max="1" width="24" customWidth="1"/>
  </cols>
  <sheetData>
    <row r="3" spans="1:10" x14ac:dyDescent="0.2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D4" t="s">
        <v>8</v>
      </c>
      <c r="E4" t="s">
        <v>9</v>
      </c>
    </row>
    <row r="5" spans="1:10" x14ac:dyDescent="0.2">
      <c r="A5" s="1" t="s">
        <v>1</v>
      </c>
      <c r="B5">
        <f t="shared" ref="B5:B10" si="0">SUM(D5:E5)</f>
        <v>200</v>
      </c>
      <c r="D5">
        <v>10</v>
      </c>
      <c r="E5">
        <v>190</v>
      </c>
    </row>
    <row r="6" spans="1:10" x14ac:dyDescent="0.2">
      <c r="A6" s="1" t="s">
        <v>2</v>
      </c>
      <c r="B6">
        <f t="shared" si="0"/>
        <v>107</v>
      </c>
      <c r="D6">
        <v>79</v>
      </c>
      <c r="E6">
        <v>28</v>
      </c>
    </row>
    <row r="7" spans="1:10" x14ac:dyDescent="0.2">
      <c r="A7" s="1" t="s">
        <v>3</v>
      </c>
      <c r="B7">
        <f t="shared" si="0"/>
        <v>0</v>
      </c>
      <c r="D7">
        <v>0</v>
      </c>
      <c r="E7">
        <v>0</v>
      </c>
    </row>
    <row r="8" spans="1:10" x14ac:dyDescent="0.2">
      <c r="A8" s="1" t="s">
        <v>4</v>
      </c>
      <c r="B8">
        <f t="shared" si="0"/>
        <v>4</v>
      </c>
      <c r="D8">
        <v>1</v>
      </c>
      <c r="E8">
        <v>3</v>
      </c>
    </row>
    <row r="9" spans="1:10" x14ac:dyDescent="0.2">
      <c r="A9" s="1" t="s">
        <v>5</v>
      </c>
      <c r="B9">
        <f t="shared" si="0"/>
        <v>9</v>
      </c>
      <c r="D9">
        <v>2</v>
      </c>
      <c r="E9">
        <v>7</v>
      </c>
    </row>
    <row r="10" spans="1:10" x14ac:dyDescent="0.2">
      <c r="A10" s="1" t="s">
        <v>6</v>
      </c>
      <c r="B10">
        <f t="shared" si="0"/>
        <v>3</v>
      </c>
      <c r="D10">
        <v>0</v>
      </c>
      <c r="E10">
        <v>3</v>
      </c>
    </row>
    <row r="13" spans="1:10" x14ac:dyDescent="0.2">
      <c r="B13">
        <f>SUM(B5:B12)</f>
        <v>323</v>
      </c>
      <c r="D13">
        <f>SUM(D5:D12)</f>
        <v>92</v>
      </c>
      <c r="E13">
        <f>SUM(E5:E12)</f>
        <v>231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J13"/>
  <sheetViews>
    <sheetView workbookViewId="0">
      <selection activeCell="D20" sqref="D20"/>
    </sheetView>
  </sheetViews>
  <sheetFormatPr defaultRowHeight="12.75" x14ac:dyDescent="0.2"/>
  <cols>
    <col min="1" max="1" width="17.140625" customWidth="1"/>
    <col min="2" max="2" width="15.42578125" customWidth="1"/>
  </cols>
  <sheetData>
    <row r="3" spans="1:10" x14ac:dyDescent="0.2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D4" t="s">
        <v>8</v>
      </c>
      <c r="E4" t="s">
        <v>9</v>
      </c>
    </row>
    <row r="5" spans="1:10" x14ac:dyDescent="0.2">
      <c r="A5" s="1" t="s">
        <v>1</v>
      </c>
      <c r="B5">
        <v>179</v>
      </c>
      <c r="D5">
        <v>15</v>
      </c>
      <c r="E5">
        <v>164</v>
      </c>
    </row>
    <row r="6" spans="1:10" x14ac:dyDescent="0.2">
      <c r="A6" s="1" t="s">
        <v>2</v>
      </c>
      <c r="B6">
        <v>75</v>
      </c>
      <c r="D6">
        <v>71</v>
      </c>
      <c r="E6">
        <v>4</v>
      </c>
    </row>
    <row r="7" spans="1:10" x14ac:dyDescent="0.2">
      <c r="A7" s="1" t="s">
        <v>3</v>
      </c>
      <c r="B7">
        <v>7</v>
      </c>
      <c r="D7">
        <v>7</v>
      </c>
      <c r="E7">
        <v>0</v>
      </c>
    </row>
    <row r="8" spans="1:10" x14ac:dyDescent="0.2">
      <c r="A8" s="1" t="s">
        <v>4</v>
      </c>
      <c r="B8">
        <v>6</v>
      </c>
      <c r="D8">
        <v>4</v>
      </c>
      <c r="E8">
        <v>2</v>
      </c>
    </row>
    <row r="9" spans="1:10" x14ac:dyDescent="0.2">
      <c r="A9" s="1" t="s">
        <v>5</v>
      </c>
      <c r="B9">
        <v>8</v>
      </c>
      <c r="D9">
        <v>4</v>
      </c>
      <c r="E9">
        <v>4</v>
      </c>
    </row>
    <row r="10" spans="1:10" x14ac:dyDescent="0.2">
      <c r="A10" s="1" t="s">
        <v>6</v>
      </c>
      <c r="B10">
        <v>0</v>
      </c>
      <c r="D10">
        <v>0</v>
      </c>
      <c r="E10">
        <v>0</v>
      </c>
    </row>
    <row r="13" spans="1:10" x14ac:dyDescent="0.2">
      <c r="B13">
        <f>SUM(B5:B12)</f>
        <v>275</v>
      </c>
      <c r="D13">
        <f>SUM(D5:D12)</f>
        <v>101</v>
      </c>
      <c r="E13">
        <f>SUM(E5:E12)</f>
        <v>174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J13"/>
  <sheetViews>
    <sheetView workbookViewId="0">
      <selection activeCell="B5" sqref="B5"/>
    </sheetView>
  </sheetViews>
  <sheetFormatPr defaultRowHeight="12.75" x14ac:dyDescent="0.2"/>
  <cols>
    <col min="1" max="1" width="19.28515625" customWidth="1"/>
    <col min="2" max="2" width="16.140625" customWidth="1"/>
  </cols>
  <sheetData>
    <row r="3" spans="1:10" x14ac:dyDescent="0.2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D4" t="s">
        <v>8</v>
      </c>
      <c r="E4" t="s">
        <v>9</v>
      </c>
    </row>
    <row r="5" spans="1:10" x14ac:dyDescent="0.2">
      <c r="A5" s="1" t="s">
        <v>1</v>
      </c>
      <c r="B5">
        <v>205</v>
      </c>
      <c r="D5">
        <v>15</v>
      </c>
      <c r="E5">
        <v>190</v>
      </c>
    </row>
    <row r="6" spans="1:10" x14ac:dyDescent="0.2">
      <c r="A6" s="1" t="s">
        <v>2</v>
      </c>
      <c r="B6">
        <v>79</v>
      </c>
      <c r="D6">
        <v>62</v>
      </c>
      <c r="E6">
        <v>17</v>
      </c>
    </row>
    <row r="7" spans="1:10" x14ac:dyDescent="0.2">
      <c r="A7" s="1" t="s">
        <v>3</v>
      </c>
      <c r="B7">
        <v>6</v>
      </c>
      <c r="D7">
        <v>6</v>
      </c>
      <c r="E7">
        <v>0</v>
      </c>
    </row>
    <row r="8" spans="1:10" x14ac:dyDescent="0.2">
      <c r="A8" s="1" t="s">
        <v>4</v>
      </c>
      <c r="B8">
        <v>5</v>
      </c>
      <c r="D8">
        <v>3</v>
      </c>
      <c r="E8">
        <v>2</v>
      </c>
    </row>
    <row r="9" spans="1:10" x14ac:dyDescent="0.2">
      <c r="A9" s="1" t="s">
        <v>5</v>
      </c>
      <c r="B9">
        <v>11</v>
      </c>
      <c r="D9">
        <v>7</v>
      </c>
      <c r="E9">
        <v>4</v>
      </c>
    </row>
    <row r="10" spans="1:10" x14ac:dyDescent="0.2">
      <c r="A10" s="1" t="s">
        <v>6</v>
      </c>
      <c r="B10">
        <v>2</v>
      </c>
      <c r="D10">
        <v>0</v>
      </c>
      <c r="E10">
        <v>2</v>
      </c>
    </row>
    <row r="13" spans="1:10" x14ac:dyDescent="0.2">
      <c r="B13">
        <f>SUM(B5:B12)</f>
        <v>308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12"/>
  <sheetViews>
    <sheetView workbookViewId="0">
      <selection activeCell="B4" sqref="B4"/>
    </sheetView>
  </sheetViews>
  <sheetFormatPr defaultRowHeight="12.75" x14ac:dyDescent="0.2"/>
  <cols>
    <col min="1" max="1" width="21.7109375" customWidth="1"/>
    <col min="2" max="2" width="14.140625" customWidth="1"/>
  </cols>
  <sheetData>
    <row r="2" spans="1:10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D3" t="s">
        <v>8</v>
      </c>
      <c r="E3" t="s">
        <v>9</v>
      </c>
    </row>
    <row r="4" spans="1:10" x14ac:dyDescent="0.2">
      <c r="A4" s="1" t="s">
        <v>1</v>
      </c>
      <c r="B4">
        <f t="shared" ref="B4:B9" si="0">SUM(D4:E4)</f>
        <v>264</v>
      </c>
      <c r="D4">
        <v>44</v>
      </c>
      <c r="E4">
        <v>220</v>
      </c>
    </row>
    <row r="5" spans="1:10" x14ac:dyDescent="0.2">
      <c r="A5" s="1" t="s">
        <v>2</v>
      </c>
      <c r="B5">
        <f t="shared" si="0"/>
        <v>93</v>
      </c>
      <c r="D5">
        <v>63</v>
      </c>
      <c r="E5">
        <v>30</v>
      </c>
    </row>
    <row r="6" spans="1:10" x14ac:dyDescent="0.2">
      <c r="A6" s="1" t="s">
        <v>3</v>
      </c>
      <c r="B6">
        <f t="shared" si="0"/>
        <v>9</v>
      </c>
      <c r="D6">
        <v>3</v>
      </c>
      <c r="E6">
        <v>6</v>
      </c>
    </row>
    <row r="7" spans="1:10" x14ac:dyDescent="0.2">
      <c r="A7" s="1" t="s">
        <v>4</v>
      </c>
      <c r="B7">
        <f t="shared" si="0"/>
        <v>0</v>
      </c>
      <c r="D7">
        <v>0</v>
      </c>
      <c r="E7">
        <v>0</v>
      </c>
    </row>
    <row r="8" spans="1:10" x14ac:dyDescent="0.2">
      <c r="A8" s="1" t="s">
        <v>5</v>
      </c>
      <c r="B8">
        <f t="shared" si="0"/>
        <v>8</v>
      </c>
      <c r="D8">
        <v>0</v>
      </c>
      <c r="E8">
        <v>8</v>
      </c>
    </row>
    <row r="9" spans="1:10" x14ac:dyDescent="0.2">
      <c r="A9" s="1" t="s">
        <v>6</v>
      </c>
      <c r="B9">
        <f t="shared" si="0"/>
        <v>1</v>
      </c>
      <c r="D9">
        <v>0</v>
      </c>
      <c r="E9">
        <v>1</v>
      </c>
    </row>
    <row r="12" spans="1:10" x14ac:dyDescent="0.2">
      <c r="B12">
        <f>SUM(B4:B11)</f>
        <v>375</v>
      </c>
      <c r="D12">
        <f>SUM(D4:D11)</f>
        <v>110</v>
      </c>
      <c r="E12">
        <f>SUM(E4:E11)</f>
        <v>265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J12"/>
  <sheetViews>
    <sheetView workbookViewId="0">
      <selection activeCell="B4" sqref="B4"/>
    </sheetView>
  </sheetViews>
  <sheetFormatPr defaultRowHeight="12.75" x14ac:dyDescent="0.2"/>
  <cols>
    <col min="1" max="1" width="29" customWidth="1"/>
    <col min="2" max="2" width="17" customWidth="1"/>
  </cols>
  <sheetData>
    <row r="2" spans="1:10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D3" t="s">
        <v>8</v>
      </c>
      <c r="E3" t="s">
        <v>9</v>
      </c>
    </row>
    <row r="4" spans="1:10" x14ac:dyDescent="0.2">
      <c r="A4" s="1" t="s">
        <v>1</v>
      </c>
      <c r="B4">
        <f t="shared" ref="B4:B9" si="0">SUM(D4:E4)</f>
        <v>239</v>
      </c>
      <c r="D4">
        <v>10</v>
      </c>
      <c r="E4">
        <v>229</v>
      </c>
    </row>
    <row r="5" spans="1:10" x14ac:dyDescent="0.2">
      <c r="A5" s="1" t="s">
        <v>2</v>
      </c>
      <c r="B5">
        <f t="shared" si="0"/>
        <v>67</v>
      </c>
      <c r="D5">
        <v>43</v>
      </c>
      <c r="E5">
        <v>24</v>
      </c>
    </row>
    <row r="6" spans="1:10" x14ac:dyDescent="0.2">
      <c r="A6" s="1" t="s">
        <v>3</v>
      </c>
      <c r="B6">
        <f t="shared" si="0"/>
        <v>5</v>
      </c>
      <c r="D6">
        <v>4</v>
      </c>
      <c r="E6">
        <v>1</v>
      </c>
    </row>
    <row r="7" spans="1:10" x14ac:dyDescent="0.2">
      <c r="A7" s="1" t="s">
        <v>4</v>
      </c>
      <c r="B7">
        <f t="shared" si="0"/>
        <v>6</v>
      </c>
      <c r="D7">
        <v>3</v>
      </c>
      <c r="E7">
        <v>3</v>
      </c>
    </row>
    <row r="8" spans="1:10" x14ac:dyDescent="0.2">
      <c r="A8" s="1" t="s">
        <v>5</v>
      </c>
      <c r="B8">
        <f t="shared" si="0"/>
        <v>16</v>
      </c>
      <c r="D8">
        <v>7</v>
      </c>
      <c r="E8">
        <v>9</v>
      </c>
    </row>
    <row r="9" spans="1:10" x14ac:dyDescent="0.2">
      <c r="A9" s="1" t="s">
        <v>6</v>
      </c>
      <c r="B9">
        <f t="shared" si="0"/>
        <v>1</v>
      </c>
      <c r="D9">
        <v>0</v>
      </c>
      <c r="E9">
        <v>1</v>
      </c>
    </row>
    <row r="12" spans="1:10" x14ac:dyDescent="0.2">
      <c r="B12">
        <f>SUM(B4:B11)</f>
        <v>334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J12"/>
  <sheetViews>
    <sheetView workbookViewId="0">
      <selection activeCell="B4" sqref="B4:B9"/>
    </sheetView>
  </sheetViews>
  <sheetFormatPr defaultRowHeight="12.75" x14ac:dyDescent="0.2"/>
  <cols>
    <col min="1" max="1" width="26.140625" customWidth="1"/>
    <col min="2" max="2" width="6.85546875" customWidth="1"/>
  </cols>
  <sheetData>
    <row r="2" spans="1:10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D3" t="s">
        <v>8</v>
      </c>
      <c r="E3" t="s">
        <v>9</v>
      </c>
    </row>
    <row r="4" spans="1:10" x14ac:dyDescent="0.2">
      <c r="A4" s="1" t="s">
        <v>1</v>
      </c>
      <c r="B4">
        <f t="shared" ref="B4:B9" si="0">SUM(D4:E4)</f>
        <v>171</v>
      </c>
      <c r="D4">
        <v>11</v>
      </c>
      <c r="E4">
        <v>160</v>
      </c>
    </row>
    <row r="5" spans="1:10" x14ac:dyDescent="0.2">
      <c r="A5" s="1" t="s">
        <v>2</v>
      </c>
      <c r="B5">
        <f t="shared" si="0"/>
        <v>260</v>
      </c>
      <c r="D5">
        <v>125</v>
      </c>
      <c r="E5">
        <v>135</v>
      </c>
    </row>
    <row r="6" spans="1:10" x14ac:dyDescent="0.2">
      <c r="A6" s="1" t="s">
        <v>3</v>
      </c>
      <c r="B6">
        <f t="shared" si="0"/>
        <v>4</v>
      </c>
      <c r="D6">
        <v>1</v>
      </c>
      <c r="E6">
        <v>3</v>
      </c>
    </row>
    <row r="7" spans="1:10" x14ac:dyDescent="0.2">
      <c r="A7" s="1" t="s">
        <v>4</v>
      </c>
      <c r="B7">
        <f t="shared" si="0"/>
        <v>6</v>
      </c>
      <c r="D7">
        <v>2</v>
      </c>
      <c r="E7">
        <v>4</v>
      </c>
    </row>
    <row r="8" spans="1:10" x14ac:dyDescent="0.2">
      <c r="A8" s="1" t="s">
        <v>5</v>
      </c>
      <c r="B8">
        <f t="shared" si="0"/>
        <v>13</v>
      </c>
      <c r="D8">
        <v>2</v>
      </c>
      <c r="E8">
        <v>11</v>
      </c>
    </row>
    <row r="9" spans="1:10" x14ac:dyDescent="0.2">
      <c r="A9" s="1" t="s">
        <v>6</v>
      </c>
      <c r="B9">
        <f t="shared" si="0"/>
        <v>0</v>
      </c>
      <c r="D9">
        <v>0</v>
      </c>
      <c r="E9">
        <v>0</v>
      </c>
    </row>
    <row r="12" spans="1:10" x14ac:dyDescent="0.2">
      <c r="B12">
        <f>SUM(B4:B11)</f>
        <v>454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April 2019</vt:lpstr>
      <vt:lpstr>May 2019</vt:lpstr>
      <vt:lpstr>June 2019</vt:lpstr>
      <vt:lpstr>July 19</vt:lpstr>
      <vt:lpstr>August 19</vt:lpstr>
      <vt:lpstr>Sept 19</vt:lpstr>
      <vt:lpstr>Oct 19</vt:lpstr>
      <vt:lpstr>Nov 19</vt:lpstr>
      <vt:lpstr>Dec 19</vt:lpstr>
      <vt:lpstr>Jan 20</vt:lpstr>
      <vt:lpstr>Feb 20</vt:lpstr>
      <vt:lpstr>Mar 20</vt:lpstr>
      <vt:lpstr>Total yr 19 20 </vt:lpstr>
    </vt:vector>
  </TitlesOfParts>
  <Company>Leeds PCT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Migrate</dc:creator>
  <cp:lastModifiedBy>Amy Griffiths</cp:lastModifiedBy>
  <dcterms:created xsi:type="dcterms:W3CDTF">2015-02-02T11:08:22Z</dcterms:created>
  <dcterms:modified xsi:type="dcterms:W3CDTF">2021-11-22T11:11:06Z</dcterms:modified>
</cp:coreProperties>
</file>